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первая неделя\"/>
    </mc:Choice>
  </mc:AlternateContent>
  <xr:revisionPtr revIDLastSave="0" documentId="13_ncr:1_{1F84C2E9-163B-4AE4-AFB9-CB5373EC3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M25" i="1"/>
  <c r="L25" i="1"/>
  <c r="K25" i="1"/>
  <c r="J24" i="1"/>
  <c r="K24" i="1"/>
  <c r="L24" i="1"/>
  <c r="M24" i="1"/>
  <c r="J20" i="1"/>
  <c r="K20" i="1"/>
  <c r="L20" i="1"/>
  <c r="M20" i="1"/>
  <c r="L16" i="1"/>
  <c r="K16" i="1"/>
  <c r="J16" i="1"/>
  <c r="M16" i="1"/>
  <c r="J7" i="1"/>
  <c r="K7" i="1"/>
  <c r="L7" i="1"/>
  <c r="M7" i="1"/>
  <c r="H25" i="1" l="1"/>
  <c r="G25" i="1"/>
  <c r="F25" i="1"/>
  <c r="E16" i="1"/>
  <c r="E24" i="1"/>
  <c r="E20" i="1"/>
  <c r="E7" i="1"/>
  <c r="E25" i="1" l="1"/>
</calcChain>
</file>

<file path=xl/sharedStrings.xml><?xml version="1.0" encoding="utf-8"?>
<sst xmlns="http://schemas.openxmlformats.org/spreadsheetml/2006/main" count="73" uniqueCount="66">
  <si>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</si>
  <si>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</si>
  <si>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</si>
  <si>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</si>
  <si>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</si>
  <si>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</si>
  <si>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</si>
  <si>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</si>
  <si>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</si>
  <si>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</si>
  <si>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 xml:space="preserve">Макароны запеченные с яйцом </t>
  </si>
  <si>
    <t xml:space="preserve">205/5 </t>
  </si>
  <si>
    <t>Икра кабачковая</t>
  </si>
  <si>
    <t>Кофейный напиток с молоком сгущенным</t>
  </si>
  <si>
    <t>17</t>
  </si>
  <si>
    <t>2 завтрак</t>
  </si>
  <si>
    <t>обед</t>
  </si>
  <si>
    <t>Салат из свеклы с луком (чесноком)</t>
  </si>
  <si>
    <t>Щи на мясном б-не со сметаной</t>
  </si>
  <si>
    <t>Плов с мясом</t>
  </si>
  <si>
    <t>Хлеб ржаной</t>
  </si>
  <si>
    <t>полдник</t>
  </si>
  <si>
    <t>Кефир с м.д.ж 2,5-3,2%</t>
  </si>
  <si>
    <t>Печенье</t>
  </si>
  <si>
    <t>к/к</t>
  </si>
  <si>
    <t>ужин</t>
  </si>
  <si>
    <t>Сырники с морковью</t>
  </si>
  <si>
    <t>Салат из яблок и изюма</t>
  </si>
  <si>
    <t>Какао с молоком</t>
  </si>
  <si>
    <t>13</t>
  </si>
  <si>
    <t>Итого</t>
  </si>
  <si>
    <t>13,36</t>
  </si>
  <si>
    <t>49,03</t>
  </si>
  <si>
    <t>24,42</t>
  </si>
  <si>
    <t>25,22</t>
  </si>
  <si>
    <t>87,64</t>
  </si>
  <si>
    <t>Итого:</t>
  </si>
  <si>
    <t>4,5</t>
  </si>
  <si>
    <t>8,4</t>
  </si>
  <si>
    <t>37</t>
  </si>
  <si>
    <t>20,75</t>
  </si>
  <si>
    <t>19,4</t>
  </si>
  <si>
    <t>48,57</t>
  </si>
  <si>
    <t>2,83</t>
  </si>
  <si>
    <t>2,3</t>
  </si>
  <si>
    <t>0,07</t>
  </si>
  <si>
    <t>3,9</t>
  </si>
  <si>
    <t>17,5</t>
  </si>
  <si>
    <t>0,6</t>
  </si>
  <si>
    <t>1,3</t>
  </si>
  <si>
    <t>1,2</t>
  </si>
  <si>
    <t>5,22</t>
  </si>
  <si>
    <t>2,5</t>
  </si>
  <si>
    <t>1,74</t>
  </si>
  <si>
    <t>4,82</t>
  </si>
  <si>
    <t>30,75</t>
  </si>
  <si>
    <t>29,8</t>
  </si>
  <si>
    <t>21,25</t>
  </si>
  <si>
    <t>33,99</t>
  </si>
  <si>
    <t>18,23</t>
  </si>
  <si>
    <t>4,63</t>
  </si>
  <si>
    <t>Итого за день:</t>
  </si>
  <si>
    <t>дети с 1,5 до 3 лет</t>
  </si>
  <si>
    <t xml:space="preserve">Перспективное 20-дневное меню </t>
  </si>
  <si>
    <t>Сок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</si>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</sst>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/>
    <xf numFmtId="0" fontId="4" fillId="0" borderId="14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8" xfId="0" applyNumberFormat="1" applyFont="1" applyBorder="1"/>
    <xf numFmtId="2" fontId="4" fillId="0" borderId="18" xfId="0" applyNumberFormat="1" applyFont="1" applyBorder="1"/>
    <xf numFmtId="2" fontId="4" fillId="0" borderId="19" xfId="0" applyNumberFormat="1" applyFont="1" applyBorder="1"/>
    <xf numFmtId="0" fontId="3" fillId="0" borderId="18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5" fillId="0" borderId="4" xfId="0" applyNumberFormat="1" applyFont="1" applyBorder="1" applyAlignment="1">
      <alignment wrapText="1"/>
    </xf>
    <xf numFmtId="0" fontId="3" fillId="0" borderId="22" xfId="0" applyNumberFormat="1" applyFont="1" applyBorder="1"/>
    <xf numFmtId="0" fontId="4" fillId="0" borderId="23" xfId="0" applyNumberFormat="1" applyFont="1" applyBorder="1"/>
    <xf numFmtId="2" fontId="3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11.140625" customWidth="1"/>
    <col min="2" max="2" width="34.28515625" customWidth="1"/>
    <col min="3" max="3" width="13.42578125" customWidth="1"/>
    <col min="4" max="8" width="10" customWidth="1"/>
    <col min="10" max="10" width="9.5703125" customWidth="1"/>
    <col min="11" max="11" width="11.42578125" customWidth="1"/>
    <col min="12" max="12" width="11.7109375" customWidth="1"/>
    <col min="13" max="13" width="10.5703125" customWidth="1"/>
    <col min="14" max="18" width="10" customWidth="1"/>
  </cols>
  <sheetData>
    <row r="1" spans="1:18" x14ac:dyDescent="0.25">
      <c r="A1" s="42"/>
      <c r="B1" s="12" t="s">
        <v>0</v>
      </c>
      <c r="C1" s="63" t="s">
        <v>63</v>
      </c>
      <c r="D1" s="64"/>
      <c r="E1" s="64"/>
      <c r="F1" s="64"/>
      <c r="G1" s="64"/>
      <c r="H1" s="64"/>
      <c r="I1" s="64"/>
      <c r="J1" s="64"/>
      <c r="K1" s="64"/>
      <c r="L1" s="64"/>
      <c r="M1" s="65"/>
      <c r="N1" s="1"/>
      <c r="O1" s="1"/>
      <c r="P1" s="1"/>
      <c r="Q1" s="1"/>
      <c r="R1" s="1"/>
    </row>
    <row r="2" spans="1:18" ht="15.75" thickBot="1" x14ac:dyDescent="0.3">
      <c r="A2" s="43"/>
      <c r="B2" s="56" t="s">
        <v>1</v>
      </c>
      <c r="C2" s="57"/>
      <c r="D2" s="57"/>
      <c r="E2" s="57"/>
      <c r="F2" s="57"/>
      <c r="G2" s="57"/>
      <c r="H2" s="58"/>
      <c r="I2" s="61" t="s">
        <v>62</v>
      </c>
      <c r="J2" s="61"/>
      <c r="K2" s="61"/>
      <c r="L2" s="61"/>
      <c r="M2" s="62"/>
      <c r="N2" s="13"/>
      <c r="O2" s="13"/>
      <c r="P2" s="13"/>
      <c r="Q2" s="13"/>
      <c r="R2" s="13"/>
    </row>
    <row r="3" spans="1:18" x14ac:dyDescent="0.25">
      <c r="A3" s="33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6" t="s">
        <v>8</v>
      </c>
      <c r="I3" s="15" t="s">
        <v>4</v>
      </c>
      <c r="J3" s="15" t="s">
        <v>5</v>
      </c>
      <c r="K3" s="15" t="s">
        <v>6</v>
      </c>
      <c r="L3" s="15" t="s">
        <v>7</v>
      </c>
      <c r="M3" s="37" t="s">
        <v>8</v>
      </c>
      <c r="N3" s="13"/>
      <c r="O3" s="13"/>
      <c r="P3" s="13"/>
      <c r="Q3" s="13"/>
      <c r="R3" s="13"/>
    </row>
    <row r="4" spans="1:18" x14ac:dyDescent="0.25">
      <c r="A4" s="44" t="s">
        <v>9</v>
      </c>
      <c r="B4" s="5" t="s">
        <v>10</v>
      </c>
      <c r="C4" s="10">
        <v>208</v>
      </c>
      <c r="D4" s="10" t="s">
        <v>11</v>
      </c>
      <c r="E4" s="10">
        <v>215</v>
      </c>
      <c r="F4" s="10">
        <v>8.11</v>
      </c>
      <c r="G4" s="10">
        <v>8.23</v>
      </c>
      <c r="H4" s="10">
        <v>27.4</v>
      </c>
      <c r="I4" s="4">
        <v>155</v>
      </c>
      <c r="J4" s="4">
        <v>185</v>
      </c>
      <c r="K4" s="4">
        <v>6.03</v>
      </c>
      <c r="L4" s="4">
        <v>0.91</v>
      </c>
      <c r="M4" s="54">
        <v>23.03</v>
      </c>
      <c r="N4" s="2"/>
      <c r="O4" s="2"/>
      <c r="P4" s="2"/>
      <c r="Q4" s="2"/>
      <c r="R4" s="2"/>
    </row>
    <row r="5" spans="1:18" ht="15.75" x14ac:dyDescent="0.25">
      <c r="A5" s="44"/>
      <c r="B5" s="5" t="s">
        <v>12</v>
      </c>
      <c r="C5" s="10">
        <v>53</v>
      </c>
      <c r="D5" s="10">
        <v>60</v>
      </c>
      <c r="E5" s="10">
        <v>48.8</v>
      </c>
      <c r="F5" s="10">
        <v>0.72</v>
      </c>
      <c r="G5" s="10" t="s">
        <v>43</v>
      </c>
      <c r="H5" s="10" t="s">
        <v>60</v>
      </c>
      <c r="I5" s="16">
        <v>40</v>
      </c>
      <c r="J5" s="17">
        <v>41.8</v>
      </c>
      <c r="K5" s="17">
        <v>0.54</v>
      </c>
      <c r="L5" s="17">
        <v>2.82</v>
      </c>
      <c r="M5" s="18">
        <v>3.55</v>
      </c>
      <c r="N5" s="14"/>
      <c r="O5" s="2"/>
      <c r="P5" s="2"/>
      <c r="Q5" s="2"/>
      <c r="R5" s="2"/>
    </row>
    <row r="6" spans="1:18" ht="30" x14ac:dyDescent="0.25">
      <c r="A6" s="44"/>
      <c r="B6" s="7" t="s">
        <v>13</v>
      </c>
      <c r="C6" s="10">
        <v>252</v>
      </c>
      <c r="D6" s="10">
        <v>180</v>
      </c>
      <c r="E6" s="10">
        <v>102</v>
      </c>
      <c r="F6" s="10">
        <v>2</v>
      </c>
      <c r="G6" s="10" t="s">
        <v>44</v>
      </c>
      <c r="H6" s="10" t="s">
        <v>14</v>
      </c>
      <c r="I6" s="17">
        <v>150</v>
      </c>
      <c r="J6" s="17">
        <v>85</v>
      </c>
      <c r="K6" s="17">
        <v>1.7</v>
      </c>
      <c r="L6" s="17">
        <v>1.92</v>
      </c>
      <c r="M6" s="18">
        <v>14.2</v>
      </c>
      <c r="N6" s="2"/>
      <c r="O6" s="2"/>
      <c r="P6" s="2"/>
      <c r="Q6" s="2"/>
      <c r="R6" s="2"/>
    </row>
    <row r="7" spans="1:18" x14ac:dyDescent="0.25">
      <c r="A7" s="44"/>
      <c r="B7" s="8" t="s">
        <v>30</v>
      </c>
      <c r="C7" s="10"/>
      <c r="D7" s="10"/>
      <c r="E7" s="11">
        <f>SUM(E4:E6)</f>
        <v>365.8</v>
      </c>
      <c r="F7" s="11">
        <v>10.83</v>
      </c>
      <c r="G7" s="11" t="s">
        <v>31</v>
      </c>
      <c r="H7" s="11" t="s">
        <v>32</v>
      </c>
      <c r="I7" s="22"/>
      <c r="J7" s="22">
        <f>SUM(J4:J6)</f>
        <v>311.8</v>
      </c>
      <c r="K7" s="22">
        <f>SUM(K4:K6)</f>
        <v>8.27</v>
      </c>
      <c r="L7" s="22">
        <f>SUM(L4:L6)</f>
        <v>5.65</v>
      </c>
      <c r="M7" s="23">
        <f>SUM(M4:M6)</f>
        <v>40.78</v>
      </c>
      <c r="N7" s="2"/>
      <c r="O7" s="2"/>
      <c r="P7" s="2"/>
      <c r="Q7" s="2"/>
      <c r="R7" s="2"/>
    </row>
    <row r="8" spans="1:18" ht="18.75" customHeight="1" x14ac:dyDescent="0.25">
      <c r="A8" s="45" t="s">
        <v>15</v>
      </c>
      <c r="B8" s="5"/>
      <c r="C8" s="4"/>
      <c r="D8" s="4"/>
      <c r="E8" s="4"/>
      <c r="F8" s="4"/>
      <c r="G8" s="6"/>
      <c r="H8" s="6"/>
      <c r="I8" s="17"/>
      <c r="J8" s="17"/>
      <c r="K8" s="17"/>
      <c r="L8" s="17"/>
      <c r="M8" s="18"/>
      <c r="N8" s="2"/>
      <c r="O8" s="2"/>
      <c r="P8" s="2"/>
      <c r="Q8" s="2"/>
      <c r="R8" s="2"/>
    </row>
    <row r="9" spans="1:18" x14ac:dyDescent="0.25">
      <c r="A9" s="44"/>
      <c r="B9" s="7" t="s">
        <v>64</v>
      </c>
      <c r="C9" s="10">
        <v>399</v>
      </c>
      <c r="D9" s="10">
        <v>180</v>
      </c>
      <c r="E9" s="11">
        <v>71.319999999999993</v>
      </c>
      <c r="F9" s="11">
        <v>0.95</v>
      </c>
      <c r="G9" s="11" t="s">
        <v>45</v>
      </c>
      <c r="H9" s="11" t="s">
        <v>59</v>
      </c>
      <c r="I9" s="21">
        <v>150</v>
      </c>
      <c r="J9" s="21">
        <v>53.5</v>
      </c>
      <c r="K9" s="21">
        <v>0.71</v>
      </c>
      <c r="L9" s="21">
        <v>0.05</v>
      </c>
      <c r="M9" s="54">
        <v>13.67</v>
      </c>
      <c r="O9" s="2"/>
      <c r="P9" s="2"/>
      <c r="Q9" s="2"/>
      <c r="R9" s="2"/>
    </row>
    <row r="10" spans="1:18" x14ac:dyDescent="0.25">
      <c r="A10" s="44" t="s">
        <v>16</v>
      </c>
      <c r="B10" s="5"/>
      <c r="C10" s="10"/>
      <c r="D10" s="10"/>
      <c r="E10" s="10"/>
      <c r="F10" s="10"/>
      <c r="G10" s="10"/>
      <c r="H10" s="10"/>
      <c r="I10" s="17"/>
      <c r="J10" s="17"/>
      <c r="K10" s="17"/>
      <c r="L10" s="17"/>
      <c r="M10" s="18"/>
      <c r="N10" s="2"/>
      <c r="O10" s="2"/>
      <c r="P10" s="2"/>
      <c r="Q10" s="2"/>
      <c r="R10" s="2"/>
    </row>
    <row r="11" spans="1:18" x14ac:dyDescent="0.25">
      <c r="A11" s="44"/>
      <c r="B11" s="5" t="s">
        <v>17</v>
      </c>
      <c r="C11" s="10">
        <v>33</v>
      </c>
      <c r="D11" s="10">
        <v>60</v>
      </c>
      <c r="E11" s="10">
        <v>56.34</v>
      </c>
      <c r="F11" s="10">
        <v>0.85</v>
      </c>
      <c r="G11" s="4">
        <v>3.65</v>
      </c>
      <c r="H11" s="4">
        <v>5.19</v>
      </c>
      <c r="I11" s="19">
        <v>40</v>
      </c>
      <c r="J11" s="19">
        <v>37.6</v>
      </c>
      <c r="K11" s="19">
        <v>0.77</v>
      </c>
      <c r="L11" s="19">
        <v>2.4300000000000002</v>
      </c>
      <c r="M11" s="20">
        <v>3.34</v>
      </c>
      <c r="N11" s="2"/>
      <c r="O11" s="2"/>
      <c r="P11" s="2"/>
      <c r="Q11" s="2"/>
      <c r="R11" s="2"/>
    </row>
    <row r="12" spans="1:18" x14ac:dyDescent="0.25">
      <c r="A12" s="44"/>
      <c r="B12" s="5" t="s">
        <v>18</v>
      </c>
      <c r="C12" s="10">
        <v>56</v>
      </c>
      <c r="D12" s="10">
        <v>250</v>
      </c>
      <c r="E12" s="10">
        <v>85</v>
      </c>
      <c r="F12" s="10" t="s">
        <v>53</v>
      </c>
      <c r="G12" s="4">
        <v>4.88</v>
      </c>
      <c r="H12" s="4">
        <v>9.2100000000000009</v>
      </c>
      <c r="I12" s="17">
        <v>150</v>
      </c>
      <c r="J12" s="17">
        <v>51</v>
      </c>
      <c r="K12" s="17">
        <v>1.04</v>
      </c>
      <c r="L12" s="17">
        <v>2.93</v>
      </c>
      <c r="M12" s="18">
        <v>5.53</v>
      </c>
      <c r="N12" s="2"/>
      <c r="O12" s="2"/>
      <c r="P12" s="2"/>
      <c r="Q12" s="2"/>
      <c r="R12" s="2"/>
    </row>
    <row r="13" spans="1:18" x14ac:dyDescent="0.25">
      <c r="A13" s="44"/>
      <c r="B13" s="5" t="s">
        <v>19</v>
      </c>
      <c r="C13" s="10">
        <v>304</v>
      </c>
      <c r="D13" s="10">
        <v>200</v>
      </c>
      <c r="E13" s="10">
        <v>359</v>
      </c>
      <c r="F13" s="10">
        <v>19.329999999999998</v>
      </c>
      <c r="G13" s="4">
        <v>16.190000000000001</v>
      </c>
      <c r="H13" s="10" t="s">
        <v>58</v>
      </c>
      <c r="I13" s="19">
        <v>150</v>
      </c>
      <c r="J13" s="24">
        <v>264</v>
      </c>
      <c r="K13" s="24">
        <v>14.17</v>
      </c>
      <c r="L13" s="24">
        <v>11.96</v>
      </c>
      <c r="M13" s="25">
        <v>25.08</v>
      </c>
      <c r="N13" s="2"/>
      <c r="O13" s="2"/>
      <c r="P13" s="2"/>
      <c r="Q13" s="2"/>
      <c r="R13" s="2"/>
    </row>
    <row r="14" spans="1:18" x14ac:dyDescent="0.25">
      <c r="A14" s="44"/>
      <c r="B14" s="5" t="s">
        <v>65</v>
      </c>
      <c r="C14" s="10">
        <v>233</v>
      </c>
      <c r="D14" s="10">
        <v>200</v>
      </c>
      <c r="E14" s="10">
        <v>60</v>
      </c>
      <c r="F14" s="10">
        <v>0</v>
      </c>
      <c r="G14" s="10">
        <v>0</v>
      </c>
      <c r="H14" s="10">
        <v>18</v>
      </c>
      <c r="I14" s="17">
        <v>180</v>
      </c>
      <c r="J14" s="17">
        <v>111.6</v>
      </c>
      <c r="K14" s="17">
        <v>0.9</v>
      </c>
      <c r="L14" s="17">
        <v>0.05</v>
      </c>
      <c r="M14" s="18">
        <v>26.8</v>
      </c>
      <c r="N14" s="2"/>
      <c r="O14" s="1"/>
      <c r="P14" s="2"/>
      <c r="Q14" s="2"/>
      <c r="R14" s="2"/>
    </row>
    <row r="15" spans="1:18" x14ac:dyDescent="0.25">
      <c r="A15" s="44"/>
      <c r="B15" s="5" t="s">
        <v>20</v>
      </c>
      <c r="C15" s="10">
        <v>1</v>
      </c>
      <c r="D15" s="10">
        <v>50</v>
      </c>
      <c r="E15" s="10">
        <v>102</v>
      </c>
      <c r="F15" s="10" t="s">
        <v>52</v>
      </c>
      <c r="G15" s="4">
        <v>0.5</v>
      </c>
      <c r="H15" s="10" t="s">
        <v>57</v>
      </c>
      <c r="I15" s="26">
        <v>40</v>
      </c>
      <c r="J15" s="26">
        <v>2</v>
      </c>
      <c r="K15" s="26">
        <v>0.4</v>
      </c>
      <c r="L15" s="26">
        <v>17</v>
      </c>
      <c r="M15" s="27">
        <v>81.599999999999994</v>
      </c>
      <c r="N15" s="2"/>
      <c r="O15" s="2"/>
      <c r="P15" s="2"/>
      <c r="Q15" s="2"/>
      <c r="R15" s="2"/>
    </row>
    <row r="16" spans="1:18" x14ac:dyDescent="0.25">
      <c r="A16" s="44"/>
      <c r="B16" s="9" t="s">
        <v>30</v>
      </c>
      <c r="C16" s="10"/>
      <c r="D16" s="10"/>
      <c r="E16" s="11">
        <f>SUM(E11:E15)</f>
        <v>662.34</v>
      </c>
      <c r="F16" s="11" t="s">
        <v>33</v>
      </c>
      <c r="G16" s="11" t="s">
        <v>34</v>
      </c>
      <c r="H16" s="11" t="s">
        <v>35</v>
      </c>
      <c r="I16" s="17"/>
      <c r="J16" s="28">
        <f>SUM(J11:J15)</f>
        <v>466.20000000000005</v>
      </c>
      <c r="K16" s="28">
        <f>SUM(K11:K15)</f>
        <v>17.279999999999998</v>
      </c>
      <c r="L16" s="28">
        <f>SUM(L11:L15)</f>
        <v>34.370000000000005</v>
      </c>
      <c r="M16" s="29">
        <f>SUM(M11:M15)</f>
        <v>142.35</v>
      </c>
      <c r="N16" s="2"/>
      <c r="O16" s="2"/>
      <c r="P16" s="2"/>
      <c r="Q16" s="2"/>
      <c r="R16" s="2"/>
    </row>
    <row r="17" spans="1:18" x14ac:dyDescent="0.25">
      <c r="A17" s="44" t="s">
        <v>21</v>
      </c>
      <c r="B17" s="5"/>
      <c r="C17" s="10"/>
      <c r="D17" s="10"/>
      <c r="E17" s="10"/>
      <c r="F17" s="10"/>
      <c r="G17" s="10"/>
      <c r="H17" s="10"/>
      <c r="I17" s="17"/>
      <c r="J17" s="17"/>
      <c r="K17" s="17"/>
      <c r="L17" s="17"/>
      <c r="M17" s="18"/>
      <c r="N17" s="2"/>
      <c r="O17" s="2"/>
      <c r="P17" s="2"/>
      <c r="Q17" s="2"/>
      <c r="R17" s="2"/>
    </row>
    <row r="18" spans="1:18" x14ac:dyDescent="0.25">
      <c r="A18" s="44"/>
      <c r="B18" s="5" t="s">
        <v>22</v>
      </c>
      <c r="C18" s="10">
        <v>251</v>
      </c>
      <c r="D18" s="10">
        <v>180</v>
      </c>
      <c r="E18" s="10">
        <v>90</v>
      </c>
      <c r="F18" s="10" t="s">
        <v>51</v>
      </c>
      <c r="G18" s="10" t="s">
        <v>37</v>
      </c>
      <c r="H18" s="10">
        <v>7.2</v>
      </c>
      <c r="I18" s="19">
        <v>150</v>
      </c>
      <c r="J18" s="19">
        <v>62.5</v>
      </c>
      <c r="K18" s="19">
        <v>4.3499999999999996</v>
      </c>
      <c r="L18" s="19">
        <v>3.75</v>
      </c>
      <c r="M18" s="20">
        <v>6</v>
      </c>
      <c r="N18" s="2"/>
      <c r="O18" s="2"/>
      <c r="P18" s="2"/>
      <c r="Q18" s="2"/>
      <c r="R18" s="2"/>
    </row>
    <row r="19" spans="1:18" x14ac:dyDescent="0.25">
      <c r="A19" s="44"/>
      <c r="B19" s="5" t="s">
        <v>23</v>
      </c>
      <c r="C19" s="10" t="s">
        <v>24</v>
      </c>
      <c r="D19" s="10">
        <v>35</v>
      </c>
      <c r="E19" s="10">
        <v>166.8</v>
      </c>
      <c r="F19" s="10">
        <v>3</v>
      </c>
      <c r="G19" s="10" t="s">
        <v>46</v>
      </c>
      <c r="H19" s="10" t="s">
        <v>56</v>
      </c>
      <c r="I19" s="17">
        <v>15</v>
      </c>
      <c r="J19" s="17">
        <v>71.5</v>
      </c>
      <c r="K19" s="17">
        <v>1.29</v>
      </c>
      <c r="L19" s="17">
        <v>1.67</v>
      </c>
      <c r="M19" s="18">
        <v>12.77</v>
      </c>
      <c r="N19" s="2"/>
      <c r="O19" s="2"/>
      <c r="P19" s="2"/>
      <c r="Q19" s="2"/>
      <c r="R19" s="2"/>
    </row>
    <row r="20" spans="1:18" x14ac:dyDescent="0.25">
      <c r="A20" s="44"/>
      <c r="B20" s="9" t="s">
        <v>36</v>
      </c>
      <c r="C20" s="10"/>
      <c r="D20" s="10"/>
      <c r="E20" s="11">
        <f>SUM(E18:E19)</f>
        <v>256.8</v>
      </c>
      <c r="F20" s="11">
        <v>8.2200000000000006</v>
      </c>
      <c r="G20" s="11" t="s">
        <v>38</v>
      </c>
      <c r="H20" s="11" t="s">
        <v>39</v>
      </c>
      <c r="I20" s="17"/>
      <c r="J20" s="28">
        <f>SUM(J18:J19)</f>
        <v>134</v>
      </c>
      <c r="K20" s="28">
        <f>SUM(K18:K19)</f>
        <v>5.64</v>
      </c>
      <c r="L20" s="28">
        <f>SUM(L18:L19)</f>
        <v>5.42</v>
      </c>
      <c r="M20" s="29">
        <f>SUM(M18:M19)</f>
        <v>18.77</v>
      </c>
      <c r="N20" s="2"/>
      <c r="O20" s="2"/>
      <c r="P20" s="2"/>
      <c r="Q20" s="2"/>
      <c r="R20" s="2"/>
    </row>
    <row r="21" spans="1:18" x14ac:dyDescent="0.25">
      <c r="A21" s="44" t="s">
        <v>25</v>
      </c>
      <c r="B21" s="5" t="s">
        <v>26</v>
      </c>
      <c r="C21" s="10">
        <v>233</v>
      </c>
      <c r="D21" s="10">
        <v>150</v>
      </c>
      <c r="E21" s="10">
        <v>367.5</v>
      </c>
      <c r="F21" s="10">
        <v>19</v>
      </c>
      <c r="G21" s="10" t="s">
        <v>47</v>
      </c>
      <c r="H21" s="10" t="s">
        <v>55</v>
      </c>
      <c r="I21" s="19">
        <v>120</v>
      </c>
      <c r="J21" s="19">
        <v>294</v>
      </c>
      <c r="K21" s="19">
        <v>15.2</v>
      </c>
      <c r="L21" s="19">
        <v>14</v>
      </c>
      <c r="M21" s="20">
        <v>24.6</v>
      </c>
      <c r="N21" s="2"/>
      <c r="O21" s="2"/>
      <c r="P21" s="2"/>
      <c r="Q21" s="2"/>
      <c r="R21" s="2"/>
    </row>
    <row r="22" spans="1:18" x14ac:dyDescent="0.25">
      <c r="A22" s="44"/>
      <c r="B22" s="5" t="s">
        <v>27</v>
      </c>
      <c r="C22" s="10">
        <v>26</v>
      </c>
      <c r="D22" s="10">
        <v>60</v>
      </c>
      <c r="E22" s="10">
        <v>51.8</v>
      </c>
      <c r="F22" s="10">
        <v>0.55000000000000004</v>
      </c>
      <c r="G22" s="10" t="s">
        <v>48</v>
      </c>
      <c r="H22" s="10" t="s">
        <v>54</v>
      </c>
      <c r="I22" s="17">
        <v>40</v>
      </c>
      <c r="J22" s="17">
        <v>4.5</v>
      </c>
      <c r="K22" s="17">
        <v>0.36</v>
      </c>
      <c r="L22" s="17">
        <v>0.4</v>
      </c>
      <c r="M22" s="18">
        <v>3.4</v>
      </c>
      <c r="N22" s="2"/>
      <c r="O22" s="2"/>
      <c r="P22" s="2"/>
      <c r="Q22" s="2"/>
      <c r="R22" s="2"/>
    </row>
    <row r="23" spans="1:18" x14ac:dyDescent="0.25">
      <c r="A23" s="3"/>
      <c r="B23" s="5" t="s">
        <v>28</v>
      </c>
      <c r="C23" s="10">
        <v>248</v>
      </c>
      <c r="D23" s="10">
        <v>180</v>
      </c>
      <c r="E23" s="10">
        <v>90</v>
      </c>
      <c r="F23" s="10" t="s">
        <v>50</v>
      </c>
      <c r="G23" s="10" t="s">
        <v>49</v>
      </c>
      <c r="H23" s="10" t="s">
        <v>29</v>
      </c>
      <c r="I23" s="17">
        <v>150</v>
      </c>
      <c r="J23" s="17">
        <v>75</v>
      </c>
      <c r="K23" s="17">
        <v>1</v>
      </c>
      <c r="L23" s="17">
        <v>1.08</v>
      </c>
      <c r="M23" s="18">
        <v>10.83</v>
      </c>
      <c r="N23" s="2"/>
      <c r="O23" s="2"/>
      <c r="P23" s="2"/>
      <c r="Q23" s="2"/>
      <c r="R23" s="2"/>
    </row>
    <row r="24" spans="1:18" ht="15.75" thickBot="1" x14ac:dyDescent="0.3">
      <c r="A24" s="46"/>
      <c r="B24" s="47" t="s">
        <v>30</v>
      </c>
      <c r="C24" s="48"/>
      <c r="D24" s="48"/>
      <c r="E24" s="49">
        <f>SUM(E21:E23)</f>
        <v>509.3</v>
      </c>
      <c r="F24" s="49" t="s">
        <v>40</v>
      </c>
      <c r="G24" s="49" t="s">
        <v>41</v>
      </c>
      <c r="H24" s="49" t="s">
        <v>42</v>
      </c>
      <c r="I24" s="50"/>
      <c r="J24" s="51">
        <f>SUM(J21:J23)</f>
        <v>373.5</v>
      </c>
      <c r="K24" s="51">
        <f>SUM(K21:K23)</f>
        <v>16.559999999999999</v>
      </c>
      <c r="L24" s="51">
        <f>SUM(L21:L23)</f>
        <v>15.48</v>
      </c>
      <c r="M24" s="52">
        <f>SUM(M21:M23)</f>
        <v>38.83</v>
      </c>
      <c r="N24" s="2"/>
      <c r="O24" s="2"/>
      <c r="P24" s="2"/>
      <c r="Q24" s="2"/>
      <c r="R24" s="2"/>
    </row>
    <row r="25" spans="1:18" ht="15.75" thickBot="1" x14ac:dyDescent="0.3">
      <c r="A25" s="59" t="s">
        <v>61</v>
      </c>
      <c r="B25" s="60"/>
      <c r="C25" s="38"/>
      <c r="D25" s="38"/>
      <c r="E25" s="39">
        <f>E7+E9+E16+E20+E24</f>
        <v>1865.56</v>
      </c>
      <c r="F25" s="39">
        <f>F7+F16+F20+F24</f>
        <v>64.22</v>
      </c>
      <c r="G25" s="39">
        <f>G7+G16+G20+G24</f>
        <v>66.38</v>
      </c>
      <c r="H25" s="40">
        <f>H7+H16+H20+H24</f>
        <v>222.24</v>
      </c>
      <c r="I25" s="41"/>
      <c r="J25" s="55">
        <f>J7+J9+J16+J24</f>
        <v>1205</v>
      </c>
      <c r="K25" s="55">
        <f>K7+K9+K16+K20+K24</f>
        <v>48.459999999999994</v>
      </c>
      <c r="L25" s="55">
        <f>L7+L9+L16+L20+L24</f>
        <v>60.970000000000013</v>
      </c>
      <c r="M25" s="53">
        <f>M7+M9+M16+M20+M24</f>
        <v>254.40000000000003</v>
      </c>
    </row>
    <row r="26" spans="1:18" x14ac:dyDescent="0.25">
      <c r="H26" s="1"/>
      <c r="I26" s="30"/>
      <c r="J26" s="30"/>
      <c r="K26" s="30"/>
      <c r="L26" s="30"/>
      <c r="M26" s="30"/>
    </row>
    <row r="27" spans="1:18" x14ac:dyDescent="0.25">
      <c r="H27" s="1"/>
      <c r="I27" s="31"/>
      <c r="J27" s="32"/>
      <c r="K27" s="32"/>
      <c r="L27" s="32"/>
      <c r="M27" s="32"/>
    </row>
  </sheetData>
  <mergeCells count="4">
    <mergeCell ref="B2:H2"/>
    <mergeCell ref="A25:B25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2025-02-27T02:59:45Z</dcterms:modified>
  <cp:category/>
  <cp:contentStatus/>
</cp:coreProperties>
</file>