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третья неделя\"/>
    </mc:Choice>
  </mc:AlternateContent>
  <xr:revisionPtr revIDLastSave="0" documentId="13_ncr:1_{D98B31CE-41B9-4274-B968-67D45A622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M27" i="1"/>
  <c r="L27" i="1"/>
  <c r="K27" i="1"/>
  <c r="J27" i="1"/>
  <c r="E27" i="1"/>
  <c r="J22" i="1"/>
  <c r="K22" i="1"/>
  <c r="L22" i="1"/>
  <c r="M22" i="1"/>
  <c r="J18" i="1"/>
  <c r="M18" i="1"/>
  <c r="L18" i="1"/>
  <c r="K18" i="1"/>
  <c r="J8" i="1"/>
  <c r="K8" i="1"/>
  <c r="L8" i="1"/>
  <c r="M8" i="1"/>
  <c r="F27" i="1"/>
  <c r="G27" i="1"/>
  <c r="H27" i="1"/>
  <c r="E22" i="1"/>
  <c r="F22" i="1"/>
  <c r="G22" i="1"/>
  <c r="H22" i="1"/>
  <c r="E18" i="1"/>
  <c r="F18" i="1"/>
  <c r="G18" i="1"/>
  <c r="H18" i="1"/>
  <c r="E8" i="1"/>
  <c r="F8" i="1"/>
  <c r="G8" i="1"/>
  <c r="H8" i="1"/>
  <c r="H28" i="1" l="1"/>
  <c r="E28" i="1"/>
  <c r="F28" i="1"/>
  <c r="G28" i="1"/>
</calcChain>
</file>

<file path=xl/sharedStrings.xml><?xml version="1.0" encoding="utf-8"?>
<sst xmlns="http://schemas.openxmlformats.org/spreadsheetml/2006/main" count="45" uniqueCount="37">
  <si>
    <t>Учреждение МБДОУ "Егорка"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</si>
  <si>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</si>
  <si>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</si>
  <si>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</si>
  <si>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</si>
  <si>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</si>
  <si>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</si>
  <si>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</si>
  <si>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</si>
  <si>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</si>
  <si>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40/5/10</t>
  </si>
  <si>
    <t>2 завтрак</t>
  </si>
  <si>
    <t>Груша</t>
  </si>
  <si>
    <t>обед</t>
  </si>
  <si>
    <t>Компот из яблок</t>
  </si>
  <si>
    <t>Хлеб ржаной</t>
  </si>
  <si>
    <t>полдник</t>
  </si>
  <si>
    <t>ужин</t>
  </si>
  <si>
    <t>Какао с молоком</t>
  </si>
  <si>
    <t>Итого:</t>
  </si>
  <si>
    <t>Итого</t>
  </si>
  <si>
    <t>Каша "Янтарная"</t>
  </si>
  <si>
    <t>Бутерброд с масло сливочным,сыром</t>
  </si>
  <si>
    <t>Огурец соленый</t>
  </si>
  <si>
    <t>к/к</t>
  </si>
  <si>
    <t>Суп гороховый на мясном б-не с гренками</t>
  </si>
  <si>
    <t>250/10</t>
  </si>
  <si>
    <t>Суфле из отварного мяса</t>
  </si>
  <si>
    <t>Картофельное пюре</t>
  </si>
  <si>
    <t>Ряженка с м.д.ж. 2,5-3,2%</t>
  </si>
  <si>
    <t>Хлеб пшеничный</t>
  </si>
  <si>
    <t>Рагу из овощей</t>
  </si>
  <si>
    <t>Гребешок с повидлом</t>
  </si>
  <si>
    <t>Какао с молокомбез сахара</t>
  </si>
  <si>
    <t>дети с 1,5 до 3 лет</t>
  </si>
  <si>
    <t xml:space="preserve">Перспективное 20-дневное меню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</si>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</sst>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1" fillId="0" borderId="0" xfId="0" applyNumberFormat="1" applyFont="1"/>
    <xf numFmtId="0" fontId="2" fillId="0" borderId="1" xfId="0" applyNumberFormat="1" applyFont="1" applyBorder="1"/>
    <xf numFmtId="0" fontId="3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wrapText="1"/>
    </xf>
    <xf numFmtId="0" fontId="3" fillId="0" borderId="4" xfId="0" applyNumberFormat="1" applyFont="1" applyBorder="1" applyAlignment="1">
      <alignment horizontal="center"/>
    </xf>
    <xf numFmtId="0" fontId="1" fillId="0" borderId="0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16" fontId="2" fillId="0" borderId="1" xfId="0" applyNumberFormat="1" applyFont="1" applyBorder="1"/>
    <xf numFmtId="16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4" fillId="0" borderId="13" xfId="0" applyNumberFormat="1" applyFont="1" applyBorder="1"/>
    <xf numFmtId="0" fontId="4" fillId="0" borderId="13" xfId="0" applyNumberFormat="1" applyFont="1" applyBorder="1" applyAlignment="1">
      <alignment vertical="top" wrapText="1"/>
    </xf>
    <xf numFmtId="2" fontId="2" fillId="0" borderId="6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8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22" xfId="0" applyNumberFormat="1" applyFont="1" applyBorder="1"/>
    <xf numFmtId="0" fontId="3" fillId="0" borderId="5" xfId="0" applyNumberFormat="1" applyFont="1" applyBorder="1"/>
    <xf numFmtId="0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center"/>
    </xf>
    <xf numFmtId="2" fontId="3" fillId="0" borderId="21" xfId="0" applyNumberFormat="1" applyFont="1" applyBorder="1"/>
    <xf numFmtId="2" fontId="3" fillId="0" borderId="21" xfId="0" applyNumberFormat="1" applyFont="1" applyBorder="1" applyAlignment="1"/>
    <xf numFmtId="0" fontId="6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Normal="100" workbookViewId="0">
      <selection activeCell="X22" sqref="X22"/>
    </sheetView>
  </sheetViews>
  <sheetFormatPr defaultColWidth="9.140625" defaultRowHeight="15" x14ac:dyDescent="0.25"/>
  <cols>
    <col min="1" max="1" width="10.85546875" customWidth="1"/>
    <col min="2" max="2" width="32.140625" customWidth="1"/>
    <col min="3" max="3" width="13.42578125" customWidth="1"/>
    <col min="4" max="8" width="10" customWidth="1"/>
    <col min="10" max="10" width="9.140625" customWidth="1"/>
    <col min="11" max="11" width="9" customWidth="1"/>
    <col min="12" max="12" width="10" customWidth="1"/>
    <col min="13" max="13" width="12.85546875" customWidth="1"/>
    <col min="14" max="18" width="10" customWidth="1"/>
  </cols>
  <sheetData>
    <row r="1" spans="1:18" x14ac:dyDescent="0.25">
      <c r="A1" s="28"/>
      <c r="B1" s="29" t="s">
        <v>0</v>
      </c>
      <c r="C1" s="49" t="s">
        <v>35</v>
      </c>
      <c r="D1" s="50"/>
      <c r="E1" s="50"/>
      <c r="F1" s="50"/>
      <c r="G1" s="50"/>
      <c r="H1" s="50"/>
      <c r="I1" s="50"/>
      <c r="J1" s="50"/>
      <c r="K1" s="50"/>
      <c r="L1" s="50"/>
      <c r="M1" s="51"/>
      <c r="N1" s="8"/>
      <c r="O1" s="8"/>
      <c r="P1" s="8"/>
      <c r="Q1" s="8"/>
      <c r="R1" s="8"/>
    </row>
    <row r="2" spans="1:18" ht="15.75" thickBot="1" x14ac:dyDescent="0.3">
      <c r="A2" s="30"/>
      <c r="B2" s="45" t="s">
        <v>1</v>
      </c>
      <c r="C2" s="46"/>
      <c r="D2" s="46"/>
      <c r="E2" s="46"/>
      <c r="F2" s="46"/>
      <c r="G2" s="46"/>
      <c r="H2" s="46"/>
      <c r="I2" s="47" t="s">
        <v>34</v>
      </c>
      <c r="J2" s="47"/>
      <c r="K2" s="47"/>
      <c r="L2" s="47"/>
      <c r="M2" s="48"/>
    </row>
    <row r="3" spans="1:18" ht="15.75" thickBot="1" x14ac:dyDescent="0.3">
      <c r="A3" s="41"/>
      <c r="B3" s="42" t="s">
        <v>2</v>
      </c>
      <c r="C3" s="42" t="s">
        <v>3</v>
      </c>
      <c r="D3" s="42" t="s">
        <v>4</v>
      </c>
      <c r="E3" s="42" t="s">
        <v>5</v>
      </c>
      <c r="F3" s="42" t="s">
        <v>6</v>
      </c>
      <c r="G3" s="42" t="s">
        <v>7</v>
      </c>
      <c r="H3" s="43" t="s">
        <v>8</v>
      </c>
      <c r="I3" s="44" t="s">
        <v>4</v>
      </c>
      <c r="J3" s="44" t="s">
        <v>5</v>
      </c>
      <c r="K3" s="44" t="s">
        <v>6</v>
      </c>
      <c r="L3" s="44" t="s">
        <v>7</v>
      </c>
      <c r="M3" s="7" t="s">
        <v>8</v>
      </c>
    </row>
    <row r="4" spans="1:18" x14ac:dyDescent="0.25">
      <c r="A4" s="35" t="s">
        <v>9</v>
      </c>
      <c r="B4" s="36"/>
      <c r="C4" s="37"/>
      <c r="D4" s="38"/>
      <c r="E4" s="38"/>
      <c r="F4" s="38"/>
      <c r="G4" s="38"/>
      <c r="H4" s="38"/>
      <c r="I4" s="39"/>
      <c r="J4" s="39"/>
      <c r="K4" s="39"/>
      <c r="L4" s="39"/>
      <c r="M4" s="40"/>
    </row>
    <row r="5" spans="1:18" x14ac:dyDescent="0.25">
      <c r="A5" s="32"/>
      <c r="B5" s="1" t="s">
        <v>21</v>
      </c>
      <c r="C5" s="3">
        <v>168</v>
      </c>
      <c r="D5" s="3">
        <v>200</v>
      </c>
      <c r="E5" s="4">
        <v>292</v>
      </c>
      <c r="F5" s="4">
        <v>8.1999999999999993</v>
      </c>
      <c r="G5" s="4">
        <v>11.8</v>
      </c>
      <c r="H5" s="4">
        <v>37.799999999999997</v>
      </c>
      <c r="I5" s="9">
        <v>150</v>
      </c>
      <c r="J5" s="9">
        <v>219</v>
      </c>
      <c r="K5" s="9">
        <v>6.15</v>
      </c>
      <c r="L5" s="9">
        <v>8.85</v>
      </c>
      <c r="M5" s="10">
        <v>28.35</v>
      </c>
    </row>
    <row r="6" spans="1:18" x14ac:dyDescent="0.25">
      <c r="A6" s="32"/>
      <c r="B6" s="1" t="s">
        <v>18</v>
      </c>
      <c r="C6" s="3">
        <v>372</v>
      </c>
      <c r="D6" s="3">
        <v>180</v>
      </c>
      <c r="E6" s="4">
        <v>90</v>
      </c>
      <c r="F6" s="4">
        <v>1.2</v>
      </c>
      <c r="G6" s="4">
        <v>1.3</v>
      </c>
      <c r="H6" s="4">
        <v>13</v>
      </c>
      <c r="I6" s="9">
        <v>150</v>
      </c>
      <c r="J6" s="9">
        <v>75</v>
      </c>
      <c r="K6" s="9">
        <v>1</v>
      </c>
      <c r="L6" s="9">
        <v>1.08</v>
      </c>
      <c r="M6" s="10">
        <v>10.83</v>
      </c>
    </row>
    <row r="7" spans="1:18" ht="30" x14ac:dyDescent="0.25">
      <c r="A7" s="32"/>
      <c r="B7" s="6" t="s">
        <v>22</v>
      </c>
      <c r="C7" s="3">
        <v>3</v>
      </c>
      <c r="D7" s="3" t="s">
        <v>10</v>
      </c>
      <c r="E7" s="4">
        <v>162.25</v>
      </c>
      <c r="F7" s="4">
        <v>5.0599999999999996</v>
      </c>
      <c r="G7" s="4">
        <v>7.27</v>
      </c>
      <c r="H7" s="4">
        <v>24.62</v>
      </c>
      <c r="I7" s="3" t="s">
        <v>10</v>
      </c>
      <c r="J7" s="4">
        <v>162.25</v>
      </c>
      <c r="K7" s="4">
        <v>5.0599999999999996</v>
      </c>
      <c r="L7" s="4">
        <v>7.27</v>
      </c>
      <c r="M7" s="34">
        <v>24.62</v>
      </c>
    </row>
    <row r="8" spans="1:18" x14ac:dyDescent="0.25">
      <c r="A8" s="32"/>
      <c r="B8" s="22" t="s">
        <v>19</v>
      </c>
      <c r="C8" s="3"/>
      <c r="D8" s="3"/>
      <c r="E8" s="23">
        <f>SUM(E5:E7)</f>
        <v>544.25</v>
      </c>
      <c r="F8" s="5">
        <f>SUM(F5:F7)</f>
        <v>14.459999999999997</v>
      </c>
      <c r="G8" s="5">
        <f>SUM(G5:G7)</f>
        <v>20.37</v>
      </c>
      <c r="H8" s="5">
        <f>SUM(H5:H7)</f>
        <v>75.42</v>
      </c>
      <c r="I8" s="9"/>
      <c r="J8" s="18">
        <f>SUM(J5:J7)</f>
        <v>456.25</v>
      </c>
      <c r="K8" s="18">
        <f>SUM(K5:K7)</f>
        <v>12.21</v>
      </c>
      <c r="L8" s="18">
        <f>SUM(L5:L7)</f>
        <v>17.2</v>
      </c>
      <c r="M8" s="19">
        <f>SUM(M5:M7)</f>
        <v>63.8</v>
      </c>
    </row>
    <row r="9" spans="1:18" ht="18" customHeight="1" x14ac:dyDescent="0.25">
      <c r="A9" s="33" t="s">
        <v>11</v>
      </c>
      <c r="B9" s="1"/>
      <c r="C9" s="3"/>
      <c r="D9" s="3"/>
      <c r="E9" s="4"/>
      <c r="F9" s="4"/>
      <c r="G9" s="4"/>
      <c r="H9" s="4"/>
      <c r="I9" s="14"/>
      <c r="J9" s="11"/>
      <c r="K9" s="11"/>
      <c r="L9" s="11"/>
      <c r="M9" s="17"/>
    </row>
    <row r="10" spans="1:18" x14ac:dyDescent="0.25">
      <c r="A10" s="32"/>
      <c r="B10" s="6" t="s">
        <v>12</v>
      </c>
      <c r="C10" s="3">
        <v>368</v>
      </c>
      <c r="D10" s="3">
        <v>180</v>
      </c>
      <c r="E10" s="5">
        <v>75.599999999999994</v>
      </c>
      <c r="F10" s="5">
        <v>0.72</v>
      </c>
      <c r="G10" s="5">
        <v>0.54</v>
      </c>
      <c r="H10" s="5">
        <v>19.62</v>
      </c>
      <c r="I10" s="18">
        <v>120</v>
      </c>
      <c r="J10" s="18">
        <v>114</v>
      </c>
      <c r="K10" s="18">
        <v>1.8</v>
      </c>
      <c r="L10" s="18">
        <v>0.6</v>
      </c>
      <c r="M10" s="19">
        <v>27.6</v>
      </c>
    </row>
    <row r="11" spans="1:18" x14ac:dyDescent="0.25">
      <c r="A11" s="32" t="s">
        <v>13</v>
      </c>
      <c r="B11" s="1"/>
      <c r="C11" s="3"/>
      <c r="D11" s="3"/>
      <c r="E11" s="4"/>
      <c r="F11" s="4"/>
      <c r="G11" s="4"/>
      <c r="H11" s="4"/>
      <c r="I11" s="11"/>
      <c r="J11" s="12"/>
      <c r="K11" s="12"/>
      <c r="L11" s="12"/>
      <c r="M11" s="13"/>
    </row>
    <row r="12" spans="1:18" x14ac:dyDescent="0.25">
      <c r="A12" s="32"/>
      <c r="B12" s="6" t="s">
        <v>23</v>
      </c>
      <c r="C12" s="3" t="s">
        <v>24</v>
      </c>
      <c r="D12" s="3">
        <v>60</v>
      </c>
      <c r="E12" s="4">
        <v>12</v>
      </c>
      <c r="F12" s="4">
        <v>0.56999999999999995</v>
      </c>
      <c r="G12" s="4">
        <v>0.1</v>
      </c>
      <c r="H12" s="4">
        <v>2.41</v>
      </c>
      <c r="I12" s="9">
        <v>45</v>
      </c>
      <c r="J12" s="9">
        <v>6.3</v>
      </c>
      <c r="K12" s="9">
        <v>0.36</v>
      </c>
      <c r="L12" s="9">
        <v>0.05</v>
      </c>
      <c r="M12" s="10">
        <v>1.1299999999999999</v>
      </c>
    </row>
    <row r="13" spans="1:18" ht="30" x14ac:dyDescent="0.25">
      <c r="A13" s="32"/>
      <c r="B13" s="6" t="s">
        <v>25</v>
      </c>
      <c r="C13" s="3">
        <v>36</v>
      </c>
      <c r="D13" s="3" t="s">
        <v>26</v>
      </c>
      <c r="E13" s="4">
        <v>135</v>
      </c>
      <c r="F13" s="4">
        <v>5.49</v>
      </c>
      <c r="G13" s="4">
        <v>5.27</v>
      </c>
      <c r="H13" s="4">
        <v>16.32</v>
      </c>
      <c r="I13" s="15">
        <v>200</v>
      </c>
      <c r="J13" s="15">
        <v>79</v>
      </c>
      <c r="K13" s="15">
        <v>1.87</v>
      </c>
      <c r="L13" s="15">
        <v>3.11</v>
      </c>
      <c r="M13" s="16">
        <v>10.89</v>
      </c>
    </row>
    <row r="14" spans="1:18" x14ac:dyDescent="0.25">
      <c r="A14" s="32"/>
      <c r="B14" s="1" t="s">
        <v>27</v>
      </c>
      <c r="C14" s="3">
        <v>320</v>
      </c>
      <c r="D14" s="3">
        <v>70</v>
      </c>
      <c r="E14" s="4">
        <v>166</v>
      </c>
      <c r="F14" s="4">
        <v>10.15</v>
      </c>
      <c r="G14" s="4">
        <v>13.03</v>
      </c>
      <c r="H14" s="4">
        <v>2.14</v>
      </c>
      <c r="I14" s="9">
        <v>50</v>
      </c>
      <c r="J14" s="9">
        <v>126.36799999999999</v>
      </c>
      <c r="K14" s="9">
        <v>7.77</v>
      </c>
      <c r="L14" s="9">
        <v>8.6999999999999993</v>
      </c>
      <c r="M14" s="10">
        <v>4.24</v>
      </c>
    </row>
    <row r="15" spans="1:18" x14ac:dyDescent="0.25">
      <c r="A15" s="32"/>
      <c r="B15" s="1" t="s">
        <v>28</v>
      </c>
      <c r="C15" s="3">
        <v>206</v>
      </c>
      <c r="D15" s="3">
        <v>120</v>
      </c>
      <c r="E15" s="4">
        <v>110.4</v>
      </c>
      <c r="F15" s="4">
        <v>2.44</v>
      </c>
      <c r="G15" s="4">
        <v>3.84</v>
      </c>
      <c r="H15" s="4">
        <v>16.34</v>
      </c>
      <c r="I15" s="9">
        <v>120</v>
      </c>
      <c r="J15" s="9">
        <v>110.4</v>
      </c>
      <c r="K15" s="9">
        <v>2.4500000000000002</v>
      </c>
      <c r="L15" s="9">
        <v>3.84</v>
      </c>
      <c r="M15" s="10">
        <v>16.34</v>
      </c>
    </row>
    <row r="16" spans="1:18" x14ac:dyDescent="0.25">
      <c r="A16" s="32"/>
      <c r="B16" s="1" t="s">
        <v>14</v>
      </c>
      <c r="C16" s="3">
        <v>372</v>
      </c>
      <c r="D16" s="3">
        <v>180</v>
      </c>
      <c r="E16" s="4">
        <v>97.6</v>
      </c>
      <c r="F16" s="4">
        <v>0.16</v>
      </c>
      <c r="G16" s="4">
        <v>0.16</v>
      </c>
      <c r="H16" s="4">
        <v>23.88</v>
      </c>
      <c r="I16" s="11">
        <v>150</v>
      </c>
      <c r="J16" s="11">
        <v>81.3</v>
      </c>
      <c r="K16" s="11">
        <v>0.13</v>
      </c>
      <c r="L16" s="11">
        <v>0.13</v>
      </c>
      <c r="M16" s="17">
        <v>19.899999999999999</v>
      </c>
    </row>
    <row r="17" spans="1:13" x14ac:dyDescent="0.25">
      <c r="A17" s="32"/>
      <c r="B17" s="24" t="s">
        <v>15</v>
      </c>
      <c r="C17" s="3">
        <v>1</v>
      </c>
      <c r="D17" s="3">
        <v>50</v>
      </c>
      <c r="E17" s="4">
        <v>102</v>
      </c>
      <c r="F17" s="4">
        <v>2.5</v>
      </c>
      <c r="G17" s="4">
        <v>0.5</v>
      </c>
      <c r="H17" s="4">
        <v>21.25</v>
      </c>
      <c r="I17" s="11">
        <v>40</v>
      </c>
      <c r="J17" s="11">
        <v>81.599999999999994</v>
      </c>
      <c r="K17" s="11">
        <v>0.2</v>
      </c>
      <c r="L17" s="11">
        <v>0.4</v>
      </c>
      <c r="M17" s="17">
        <v>17</v>
      </c>
    </row>
    <row r="18" spans="1:13" x14ac:dyDescent="0.25">
      <c r="A18" s="32"/>
      <c r="B18" s="25" t="s">
        <v>19</v>
      </c>
      <c r="C18" s="26"/>
      <c r="D18" s="26"/>
      <c r="E18" s="27">
        <f>SUM(E12:E17)</f>
        <v>623</v>
      </c>
      <c r="F18" s="27">
        <f>SUM(F12:F17)</f>
        <v>21.310000000000002</v>
      </c>
      <c r="G18" s="27">
        <f>SUM(G12:G17)</f>
        <v>22.9</v>
      </c>
      <c r="H18" s="27">
        <f>SUM(H12:H17)</f>
        <v>82.34</v>
      </c>
      <c r="I18" s="9"/>
      <c r="J18" s="18">
        <f>SUM(J12:J17)</f>
        <v>484.96799999999996</v>
      </c>
      <c r="K18" s="18">
        <f>SUM(K12:K17)</f>
        <v>12.78</v>
      </c>
      <c r="L18" s="18">
        <f>SUM(L12:L17)</f>
        <v>16.23</v>
      </c>
      <c r="M18" s="19">
        <f>SUM(M12:M17)</f>
        <v>69.5</v>
      </c>
    </row>
    <row r="19" spans="1:13" x14ac:dyDescent="0.25">
      <c r="A19" s="32" t="s">
        <v>16</v>
      </c>
      <c r="B19" s="1"/>
      <c r="C19" s="3"/>
      <c r="D19" s="3"/>
      <c r="E19" s="4"/>
      <c r="F19" s="4"/>
      <c r="G19" s="4"/>
      <c r="H19" s="4"/>
      <c r="I19" s="9"/>
      <c r="J19" s="9"/>
      <c r="K19" s="9"/>
      <c r="L19" s="9"/>
      <c r="M19" s="10"/>
    </row>
    <row r="20" spans="1:13" x14ac:dyDescent="0.25">
      <c r="A20" s="32"/>
      <c r="B20" s="1" t="s">
        <v>29</v>
      </c>
      <c r="C20" s="3">
        <v>251</v>
      </c>
      <c r="D20" s="3">
        <v>180</v>
      </c>
      <c r="E20" s="4">
        <v>92</v>
      </c>
      <c r="F20" s="4">
        <v>5.22</v>
      </c>
      <c r="G20" s="4">
        <v>4.5</v>
      </c>
      <c r="H20" s="4">
        <v>7.56</v>
      </c>
      <c r="I20" s="11">
        <v>150</v>
      </c>
      <c r="J20" s="11">
        <v>95.4</v>
      </c>
      <c r="K20" s="11">
        <v>5.22</v>
      </c>
      <c r="L20" s="11">
        <v>4.5</v>
      </c>
      <c r="M20" s="17">
        <v>7.38</v>
      </c>
    </row>
    <row r="21" spans="1:13" x14ac:dyDescent="0.25">
      <c r="A21" s="32"/>
      <c r="B21" s="1" t="s">
        <v>30</v>
      </c>
      <c r="C21" s="3">
        <v>1</v>
      </c>
      <c r="D21" s="3">
        <v>40</v>
      </c>
      <c r="E21" s="4">
        <v>91.6</v>
      </c>
      <c r="F21" s="4">
        <v>2.84</v>
      </c>
      <c r="G21" s="4">
        <v>0.44</v>
      </c>
      <c r="H21" s="4">
        <v>18.559999999999999</v>
      </c>
      <c r="I21" s="9">
        <v>30</v>
      </c>
      <c r="J21" s="9">
        <v>72</v>
      </c>
      <c r="K21" s="9">
        <v>2.0099999999999998</v>
      </c>
      <c r="L21" s="9">
        <v>0.21</v>
      </c>
      <c r="M21" s="10">
        <v>15.09</v>
      </c>
    </row>
    <row r="22" spans="1:13" x14ac:dyDescent="0.25">
      <c r="A22" s="32"/>
      <c r="B22" s="2" t="s">
        <v>19</v>
      </c>
      <c r="C22" s="3"/>
      <c r="D22" s="3"/>
      <c r="E22" s="5">
        <f>SUM(E20:E21)</f>
        <v>183.6</v>
      </c>
      <c r="F22" s="5">
        <f>SUM(F20:F21)</f>
        <v>8.0599999999999987</v>
      </c>
      <c r="G22" s="5">
        <f>SUM(G20:G21)</f>
        <v>4.9400000000000004</v>
      </c>
      <c r="H22" s="5">
        <f>SUM(H20:H21)</f>
        <v>26.119999999999997</v>
      </c>
      <c r="I22" s="9"/>
      <c r="J22" s="18">
        <f>SUM(J20:J21)</f>
        <v>167.4</v>
      </c>
      <c r="K22" s="18">
        <f>SUM(K20:K21)</f>
        <v>7.2299999999999995</v>
      </c>
      <c r="L22" s="18">
        <f>SUM(L20:L21)</f>
        <v>4.71</v>
      </c>
      <c r="M22" s="19">
        <f>SUM(M20:M21)</f>
        <v>22.47</v>
      </c>
    </row>
    <row r="23" spans="1:13" x14ac:dyDescent="0.25">
      <c r="A23" s="32" t="s">
        <v>17</v>
      </c>
      <c r="B23" s="6"/>
      <c r="C23" s="3"/>
      <c r="D23" s="3"/>
      <c r="E23" s="4"/>
      <c r="F23" s="4"/>
      <c r="G23" s="4"/>
      <c r="H23" s="4"/>
      <c r="I23" s="9"/>
      <c r="J23" s="9"/>
      <c r="K23" s="9"/>
      <c r="L23" s="9"/>
      <c r="M23" s="10"/>
    </row>
    <row r="24" spans="1:13" x14ac:dyDescent="0.25">
      <c r="A24" s="32"/>
      <c r="B24" s="1" t="s">
        <v>31</v>
      </c>
      <c r="C24" s="3">
        <v>137</v>
      </c>
      <c r="D24" s="3">
        <v>200</v>
      </c>
      <c r="E24" s="4">
        <v>242</v>
      </c>
      <c r="F24" s="4">
        <v>2.4</v>
      </c>
      <c r="G24" s="4">
        <v>17.36</v>
      </c>
      <c r="H24" s="4">
        <v>18.260000000000002</v>
      </c>
      <c r="I24" s="3">
        <v>200</v>
      </c>
      <c r="J24" s="4">
        <v>242</v>
      </c>
      <c r="K24" s="4">
        <v>2.4</v>
      </c>
      <c r="L24" s="4">
        <v>17.36</v>
      </c>
      <c r="M24" s="34">
        <v>18.260000000000002</v>
      </c>
    </row>
    <row r="25" spans="1:13" x14ac:dyDescent="0.25">
      <c r="A25" s="31"/>
      <c r="B25" s="1" t="s">
        <v>32</v>
      </c>
      <c r="C25" s="3">
        <v>261</v>
      </c>
      <c r="D25" s="3">
        <v>70</v>
      </c>
      <c r="E25" s="4">
        <v>183.3</v>
      </c>
      <c r="F25" s="4">
        <v>5.3</v>
      </c>
      <c r="G25" s="4">
        <v>4.75</v>
      </c>
      <c r="H25" s="4">
        <v>29.5</v>
      </c>
      <c r="I25" s="3">
        <v>70</v>
      </c>
      <c r="J25" s="4">
        <v>183.3</v>
      </c>
      <c r="K25" s="4">
        <v>5.3</v>
      </c>
      <c r="L25" s="4">
        <v>4.75</v>
      </c>
      <c r="M25" s="34">
        <v>29.5</v>
      </c>
    </row>
    <row r="26" spans="1:13" x14ac:dyDescent="0.25">
      <c r="A26" s="32"/>
      <c r="B26" s="1" t="s">
        <v>33</v>
      </c>
      <c r="C26" s="3">
        <v>417</v>
      </c>
      <c r="D26" s="3">
        <v>180</v>
      </c>
      <c r="E26" s="4">
        <v>47</v>
      </c>
      <c r="F26" s="4">
        <v>1.2</v>
      </c>
      <c r="G26" s="4">
        <v>1.3</v>
      </c>
      <c r="H26" s="4">
        <v>3.4</v>
      </c>
      <c r="I26" s="3">
        <v>180</v>
      </c>
      <c r="J26" s="4">
        <v>47</v>
      </c>
      <c r="K26" s="4">
        <v>1.2</v>
      </c>
      <c r="L26" s="4">
        <v>1.3</v>
      </c>
      <c r="M26" s="34">
        <v>3.4</v>
      </c>
    </row>
    <row r="27" spans="1:13" ht="15.75" thickBot="1" x14ac:dyDescent="0.3">
      <c r="A27" s="52"/>
      <c r="B27" s="53" t="s">
        <v>20</v>
      </c>
      <c r="C27" s="54"/>
      <c r="D27" s="55"/>
      <c r="E27" s="56">
        <f>SUM(E24:E26)</f>
        <v>472.3</v>
      </c>
      <c r="F27" s="57">
        <f>SUM(F24:F26)</f>
        <v>8.8999999999999986</v>
      </c>
      <c r="G27" s="57">
        <f>SUM(G24:G26)</f>
        <v>23.41</v>
      </c>
      <c r="H27" s="57">
        <f>SUM(H24:H26)</f>
        <v>51.160000000000004</v>
      </c>
      <c r="I27" s="58"/>
      <c r="J27" s="56">
        <f>SUM(J24:J26)</f>
        <v>472.3</v>
      </c>
      <c r="K27" s="57">
        <f>SUM(K24:K26)</f>
        <v>8.8999999999999986</v>
      </c>
      <c r="L27" s="57">
        <f>SUM(L24:L26)</f>
        <v>23.41</v>
      </c>
      <c r="M27" s="59">
        <f>SUM(M24:M26)</f>
        <v>51.160000000000004</v>
      </c>
    </row>
    <row r="28" spans="1:13" ht="15.75" thickBot="1" x14ac:dyDescent="0.3">
      <c r="A28" s="60" t="s">
        <v>36</v>
      </c>
      <c r="B28" s="61"/>
      <c r="C28" s="61"/>
      <c r="D28" s="61"/>
      <c r="E28" s="62">
        <f>E8+E18+E22+E27</f>
        <v>1823.1499999999999</v>
      </c>
      <c r="F28" s="63">
        <f>F8+F10+F18+F22+F27</f>
        <v>53.449999999999996</v>
      </c>
      <c r="G28" s="63">
        <f>G8+G18+G22+G27</f>
        <v>71.61999999999999</v>
      </c>
      <c r="H28" s="63">
        <f>H8+H10+H18+H22+H27</f>
        <v>254.66</v>
      </c>
      <c r="I28" s="64"/>
      <c r="J28" s="65">
        <f>J8+J10+J18+J22+J27</f>
        <v>1694.9179999999999</v>
      </c>
      <c r="K28" s="65">
        <f>K8+K10+K18+K22+K27</f>
        <v>42.919999999999995</v>
      </c>
      <c r="L28" s="65">
        <f>L8+L10+L18+L22+L27</f>
        <v>62.150000000000006</v>
      </c>
      <c r="M28" s="66">
        <f>M8+M10+M18+M22+M27</f>
        <v>234.53</v>
      </c>
    </row>
    <row r="29" spans="1:13" x14ac:dyDescent="0.25">
      <c r="H29" s="8"/>
      <c r="I29" s="20"/>
      <c r="J29" s="21"/>
      <c r="K29" s="21"/>
      <c r="L29" s="21"/>
      <c r="M29" s="21"/>
    </row>
  </sheetData>
  <mergeCells count="5">
    <mergeCell ref="B2:H2"/>
    <mergeCell ref="A28:B28"/>
    <mergeCell ref="C28:D28"/>
    <mergeCell ref="I2:M2"/>
    <mergeCell ref="C1:M1"/>
  </mergeCells>
  <pageMargins left="0.75" right="0.75" top="1" bottom="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МЕНЮ_ОТ_20230210 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2025-02-25T06:40:41Z</dcterms:modified>
  <cp:category/>
  <cp:contentStatus/>
</cp:coreProperties>
</file>